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<sst xmlns="http://schemas.openxmlformats.org/spreadsheetml/2006/main" count="177" uniqueCount="98">
  <si>
    <t>方  进</t>
  </si>
  <si>
    <t>肖  青</t>
  </si>
  <si>
    <t>曹  伟</t>
  </si>
  <si>
    <t>张  勇</t>
  </si>
  <si>
    <t>朱海波</t>
  </si>
  <si>
    <t>王龙凤</t>
  </si>
  <si>
    <t>张生根</t>
  </si>
  <si>
    <t>张  玮</t>
  </si>
  <si>
    <t>华  芳</t>
  </si>
  <si>
    <t>燕国松</t>
  </si>
  <si>
    <t>高令乐</t>
  </si>
  <si>
    <t>张  洁</t>
  </si>
  <si>
    <t>张明军</t>
  </si>
  <si>
    <t>伍  光</t>
  </si>
  <si>
    <t>程飞翔</t>
  </si>
  <si>
    <t>范秀丽</t>
  </si>
  <si>
    <t>杨  奇</t>
  </si>
  <si>
    <t>119（1）</t>
  </si>
  <si>
    <t>姜贵红</t>
  </si>
  <si>
    <t>119（2）</t>
  </si>
  <si>
    <t>汪红英</t>
  </si>
  <si>
    <t>邢俊芝</t>
  </si>
  <si>
    <t>潘鸣皋</t>
  </si>
  <si>
    <t>黄拥军</t>
  </si>
  <si>
    <t>吴良富</t>
  </si>
  <si>
    <t>陈爱娟</t>
  </si>
  <si>
    <t>左  飞</t>
  </si>
  <si>
    <t>梅  旭</t>
  </si>
  <si>
    <t>鲍士波</t>
  </si>
  <si>
    <t>刘  洁</t>
  </si>
  <si>
    <t>李爱玲</t>
  </si>
  <si>
    <t>胡  晨</t>
  </si>
  <si>
    <t>曹  君</t>
  </si>
  <si>
    <t>乔红胜</t>
  </si>
  <si>
    <t>王  勇</t>
  </si>
  <si>
    <t>江选安</t>
  </si>
  <si>
    <t>余学文</t>
  </si>
  <si>
    <t>汪春生</t>
  </si>
  <si>
    <t>徐  雄</t>
  </si>
  <si>
    <t>219（1）</t>
  </si>
  <si>
    <t>王丽娟</t>
  </si>
  <si>
    <t>219（2）</t>
  </si>
  <si>
    <t>阮  芳</t>
  </si>
  <si>
    <t>柏永红</t>
  </si>
  <si>
    <t>陈蕾蕾</t>
  </si>
  <si>
    <t>何  昊</t>
  </si>
  <si>
    <t>查  旸</t>
  </si>
  <si>
    <t>刘  强</t>
  </si>
  <si>
    <t>王四院</t>
  </si>
  <si>
    <t>陈应德</t>
  </si>
  <si>
    <t>丁学智</t>
  </si>
  <si>
    <t>吴志来</t>
  </si>
  <si>
    <t>吴鹏举</t>
  </si>
  <si>
    <t>杨小全</t>
  </si>
  <si>
    <t>程丽萍</t>
  </si>
  <si>
    <t>杨春生</t>
  </si>
  <si>
    <t>教务处（20分）</t>
  </si>
  <si>
    <t>保卫科（15分）</t>
  </si>
  <si>
    <t>总务处（15分）</t>
  </si>
  <si>
    <t>量化结果</t>
  </si>
  <si>
    <t>考核处室</t>
  </si>
  <si>
    <t>班级</t>
  </si>
  <si>
    <t>眼保操扣分</t>
  </si>
  <si>
    <t>安全法纪扣分</t>
  </si>
  <si>
    <t>安全法纪扣分</t>
  </si>
  <si>
    <t>教室卫生扣分</t>
  </si>
  <si>
    <t>总分</t>
  </si>
  <si>
    <t xml:space="preserve">政教处（58+2分）  </t>
  </si>
  <si>
    <t>总分</t>
  </si>
  <si>
    <t>教室及责任区卫生扣分</t>
  </si>
  <si>
    <t>教室卫生扣分</t>
  </si>
  <si>
    <t>团委    （20分）</t>
  </si>
  <si>
    <t>团委  （20分）</t>
  </si>
  <si>
    <t>量化  结果</t>
  </si>
  <si>
    <t>胡敏</t>
  </si>
  <si>
    <t>黄其问</t>
  </si>
  <si>
    <t>王兴盛</t>
  </si>
  <si>
    <t>苏頔</t>
  </si>
  <si>
    <t>章诚</t>
  </si>
  <si>
    <t>119（3）</t>
  </si>
  <si>
    <t>班主任</t>
  </si>
  <si>
    <t>张蓉</t>
  </si>
  <si>
    <t>319（1）</t>
  </si>
  <si>
    <t>319（2）</t>
  </si>
  <si>
    <t>团委 （20分）</t>
  </si>
  <si>
    <t>升旗仪式扣分</t>
  </si>
  <si>
    <t>眼保操 扣分</t>
  </si>
  <si>
    <t>无扣分  项目</t>
  </si>
  <si>
    <t>书香少年评比加分</t>
  </si>
  <si>
    <t>科学论坛评比加分</t>
  </si>
  <si>
    <t>政教处（58+2分）</t>
  </si>
  <si>
    <t>优秀</t>
  </si>
  <si>
    <t>良好</t>
  </si>
  <si>
    <t>优秀</t>
  </si>
  <si>
    <t>实验班限一名</t>
  </si>
  <si>
    <t>铜陵三中2016年9月份班主任工作量化考核（高三年级）</t>
  </si>
  <si>
    <t>铜陵三中2016年9月份班主任工作量化考核（高二年级）</t>
  </si>
  <si>
    <t>铜陵三中2016年9月份班主任工作量化考核（高一年级）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</si>
</sst>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  <numFmt numFmtId="193" formatCode="0_ "/>
    <numFmt numFmtId="194" formatCode="0.0_ ;[Red]\-0.0\ "/>
    <numFmt numFmtId="195" formatCode="0_);\(0\)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84" fontId="0" fillId="33" borderId="11" xfId="0" applyNumberFormat="1" applyFont="1" applyFill="1" applyBorder="1" applyAlignment="1">
      <alignment horizontal="center" vertical="center"/>
    </xf>
    <xf numFmtId="192" fontId="0" fillId="33" borderId="11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92" fontId="5" fillId="33" borderId="11" xfId="0" applyNumberFormat="1" applyFont="1" applyFill="1" applyBorder="1" applyAlignment="1">
      <alignment horizontal="center" vertical="center"/>
    </xf>
    <xf numFmtId="191" fontId="5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textRotation="45"/>
    </xf>
    <xf numFmtId="0" fontId="4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PageLayoutView="0" workbookViewId="0" topLeftCell="A1">
      <selection activeCell="F9" sqref="F8:F9"/>
    </sheetView>
  </sheetViews>
  <sheetFormatPr defaultColWidth="9.00390625" defaultRowHeight="14.25"/>
  <cols>
    <col min="1" max="1" width="9.25390625" style="1" customWidth="1"/>
    <col min="2" max="2" width="9.00390625" style="1" customWidth="1"/>
    <col min="3" max="3" width="11.375" style="2" customWidth="1"/>
    <col min="4" max="4" width="11.625" style="1" customWidth="1"/>
    <col min="5" max="5" width="13.75390625" style="1" customWidth="1"/>
    <col min="6" max="6" width="11.25390625" style="1" customWidth="1"/>
    <col min="7" max="7" width="11.50390625" style="1" customWidth="1"/>
    <col min="8" max="8" width="12.375" style="1" customWidth="1"/>
    <col min="9" max="9" width="12.125" style="1" customWidth="1"/>
    <col min="10" max="10" width="10.875" style="2" bestFit="1" customWidth="1"/>
    <col min="11" max="11" width="12.125" style="1" customWidth="1"/>
    <col min="12" max="12" width="9.00390625" style="1" customWidth="1"/>
    <col min="13" max="13" width="9.00390625" style="2" customWidth="1"/>
    <col min="14" max="16384" width="9.00390625" style="1" customWidth="1"/>
  </cols>
  <sheetData>
    <row r="1" spans="1:11" ht="25.5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8" customHeight="1">
      <c r="A2" s="33" t="s">
        <v>60</v>
      </c>
      <c r="B2" s="33"/>
      <c r="C2" s="30" t="s">
        <v>67</v>
      </c>
      <c r="D2" s="31"/>
      <c r="E2" s="32"/>
      <c r="F2" s="9" t="s">
        <v>56</v>
      </c>
      <c r="G2" s="9" t="s">
        <v>72</v>
      </c>
      <c r="H2" s="6" t="s">
        <v>57</v>
      </c>
      <c r="I2" s="7" t="s">
        <v>58</v>
      </c>
      <c r="J2" s="34" t="s">
        <v>68</v>
      </c>
      <c r="K2" s="36" t="s">
        <v>59</v>
      </c>
    </row>
    <row r="3" spans="1:11" ht="42" customHeight="1">
      <c r="A3" s="10" t="s">
        <v>61</v>
      </c>
      <c r="B3" s="10" t="s">
        <v>80</v>
      </c>
      <c r="C3" s="11" t="s">
        <v>88</v>
      </c>
      <c r="D3" s="11" t="s">
        <v>89</v>
      </c>
      <c r="E3" s="11" t="s">
        <v>69</v>
      </c>
      <c r="F3" s="16" t="s">
        <v>86</v>
      </c>
      <c r="G3" s="11" t="s">
        <v>85</v>
      </c>
      <c r="H3" s="17" t="s">
        <v>63</v>
      </c>
      <c r="I3" s="11" t="s">
        <v>87</v>
      </c>
      <c r="J3" s="35"/>
      <c r="K3" s="37"/>
    </row>
    <row r="4" spans="1:11" ht="16.5" customHeight="1">
      <c r="A4" s="18">
        <v>101</v>
      </c>
      <c r="B4" s="18" t="s">
        <v>47</v>
      </c>
      <c r="C4" s="24">
        <v>0.3</v>
      </c>
      <c r="D4" s="24">
        <v>0</v>
      </c>
      <c r="E4" s="23">
        <v>1.0999999999999999</v>
      </c>
      <c r="F4" s="24">
        <v>0.5</v>
      </c>
      <c r="G4" s="24">
        <v>0.5</v>
      </c>
      <c r="H4" s="24">
        <v>0</v>
      </c>
      <c r="I4" s="24">
        <v>0</v>
      </c>
      <c r="J4" s="24">
        <f aca="true" t="shared" si="0" ref="J4:J21">128+C4+D4-E4-F4-G4-H4-I4</f>
        <v>126.20000000000002</v>
      </c>
      <c r="K4" s="19" t="s">
        <v>92</v>
      </c>
    </row>
    <row r="5" spans="1:11" ht="18.75" customHeight="1">
      <c r="A5" s="18">
        <v>102</v>
      </c>
      <c r="B5" s="18" t="s">
        <v>43</v>
      </c>
      <c r="C5" s="24">
        <v>0</v>
      </c>
      <c r="D5" s="24">
        <v>0</v>
      </c>
      <c r="E5" s="23">
        <v>0.8999999999999999</v>
      </c>
      <c r="F5" s="24">
        <v>1</v>
      </c>
      <c r="G5" s="24">
        <v>1</v>
      </c>
      <c r="H5" s="24">
        <v>0</v>
      </c>
      <c r="I5" s="24">
        <v>0</v>
      </c>
      <c r="J5" s="24">
        <f t="shared" si="0"/>
        <v>125.1</v>
      </c>
      <c r="K5" s="19" t="s">
        <v>92</v>
      </c>
    </row>
    <row r="6" spans="1:11" ht="18.75" customHeight="1">
      <c r="A6" s="18">
        <v>103</v>
      </c>
      <c r="B6" s="18" t="s">
        <v>49</v>
      </c>
      <c r="C6" s="24">
        <v>0</v>
      </c>
      <c r="D6" s="24">
        <v>0</v>
      </c>
      <c r="E6" s="23">
        <v>1.0999999999999999</v>
      </c>
      <c r="F6" s="24">
        <v>1.1</v>
      </c>
      <c r="G6" s="24">
        <v>1</v>
      </c>
      <c r="H6" s="24">
        <v>0</v>
      </c>
      <c r="I6" s="24">
        <v>0</v>
      </c>
      <c r="J6" s="24">
        <f t="shared" si="0"/>
        <v>124.80000000000001</v>
      </c>
      <c r="K6" s="19" t="s">
        <v>92</v>
      </c>
    </row>
    <row r="7" spans="1:11" ht="18.75" customHeight="1">
      <c r="A7" s="18">
        <v>104</v>
      </c>
      <c r="B7" s="18" t="s">
        <v>52</v>
      </c>
      <c r="C7" s="24">
        <v>0.5</v>
      </c>
      <c r="D7" s="24">
        <v>0</v>
      </c>
      <c r="E7" s="23">
        <v>1.0999999999999999</v>
      </c>
      <c r="F7" s="24">
        <v>1</v>
      </c>
      <c r="G7" s="24">
        <v>1.5</v>
      </c>
      <c r="H7" s="24">
        <v>0</v>
      </c>
      <c r="I7" s="24">
        <v>0</v>
      </c>
      <c r="J7" s="24">
        <f t="shared" si="0"/>
        <v>124.9</v>
      </c>
      <c r="K7" s="19" t="s">
        <v>92</v>
      </c>
    </row>
    <row r="8" spans="1:11" ht="18.75" customHeight="1">
      <c r="A8" s="18">
        <v>105</v>
      </c>
      <c r="B8" s="18" t="s">
        <v>45</v>
      </c>
      <c r="C8" s="24">
        <v>0.3</v>
      </c>
      <c r="D8" s="24">
        <v>0</v>
      </c>
      <c r="E8" s="23">
        <v>0.6</v>
      </c>
      <c r="F8" s="24">
        <v>1</v>
      </c>
      <c r="G8" s="24">
        <v>1</v>
      </c>
      <c r="H8" s="24">
        <v>0</v>
      </c>
      <c r="I8" s="24">
        <v>0</v>
      </c>
      <c r="J8" s="24">
        <f t="shared" si="0"/>
        <v>125.70000000000002</v>
      </c>
      <c r="K8" s="19" t="s">
        <v>92</v>
      </c>
    </row>
    <row r="9" spans="1:11" ht="18.75" customHeight="1">
      <c r="A9" s="18">
        <v>106</v>
      </c>
      <c r="B9" s="18" t="s">
        <v>74</v>
      </c>
      <c r="C9" s="24">
        <v>0.5</v>
      </c>
      <c r="D9" s="24">
        <v>0</v>
      </c>
      <c r="E9" s="23">
        <v>0.6</v>
      </c>
      <c r="F9" s="24">
        <v>0.7999999999999998</v>
      </c>
      <c r="G9" s="24">
        <v>0.5</v>
      </c>
      <c r="H9" s="24">
        <v>0</v>
      </c>
      <c r="I9" s="24">
        <v>0</v>
      </c>
      <c r="J9" s="24">
        <f t="shared" si="0"/>
        <v>126.60000000000001</v>
      </c>
      <c r="K9" s="28" t="s">
        <v>93</v>
      </c>
    </row>
    <row r="10" spans="1:11" ht="18.75" customHeight="1">
      <c r="A10" s="18">
        <v>107</v>
      </c>
      <c r="B10" s="18" t="s">
        <v>75</v>
      </c>
      <c r="C10" s="24">
        <v>0</v>
      </c>
      <c r="D10" s="24">
        <v>0</v>
      </c>
      <c r="E10" s="23">
        <v>0.6</v>
      </c>
      <c r="F10" s="24">
        <v>1.1</v>
      </c>
      <c r="G10" s="24">
        <v>1.5</v>
      </c>
      <c r="H10" s="24">
        <v>0</v>
      </c>
      <c r="I10" s="24">
        <v>0</v>
      </c>
      <c r="J10" s="24">
        <f t="shared" si="0"/>
        <v>124.80000000000001</v>
      </c>
      <c r="K10" s="19" t="s">
        <v>92</v>
      </c>
    </row>
    <row r="11" spans="1:11" ht="18.75" customHeight="1">
      <c r="A11" s="18">
        <v>108</v>
      </c>
      <c r="B11" s="18" t="s">
        <v>51</v>
      </c>
      <c r="C11" s="24">
        <v>0.3</v>
      </c>
      <c r="D11" s="24">
        <v>0</v>
      </c>
      <c r="E11" s="23">
        <v>0.8999999999999999</v>
      </c>
      <c r="F11" s="24">
        <v>1</v>
      </c>
      <c r="G11" s="24">
        <v>1</v>
      </c>
      <c r="H11" s="24">
        <v>0</v>
      </c>
      <c r="I11" s="24">
        <v>0</v>
      </c>
      <c r="J11" s="24">
        <f t="shared" si="0"/>
        <v>125.4</v>
      </c>
      <c r="K11" s="19" t="s">
        <v>92</v>
      </c>
    </row>
    <row r="12" spans="1:11" ht="18.75" customHeight="1">
      <c r="A12" s="18">
        <v>109</v>
      </c>
      <c r="B12" s="18" t="s">
        <v>76</v>
      </c>
      <c r="C12" s="24">
        <v>0</v>
      </c>
      <c r="D12" s="24">
        <v>0</v>
      </c>
      <c r="E12" s="23">
        <v>1</v>
      </c>
      <c r="F12" s="24">
        <v>1</v>
      </c>
      <c r="G12" s="24">
        <v>1.5</v>
      </c>
      <c r="H12" s="24">
        <v>0</v>
      </c>
      <c r="I12" s="24">
        <v>0</v>
      </c>
      <c r="J12" s="24">
        <f t="shared" si="0"/>
        <v>124.5</v>
      </c>
      <c r="K12" s="19" t="s">
        <v>92</v>
      </c>
    </row>
    <row r="13" spans="1:11" ht="18.75" customHeight="1">
      <c r="A13" s="18">
        <v>110</v>
      </c>
      <c r="B13" s="18" t="s">
        <v>48</v>
      </c>
      <c r="C13" s="24">
        <v>0</v>
      </c>
      <c r="D13" s="24">
        <v>0</v>
      </c>
      <c r="E13" s="23">
        <v>0.7</v>
      </c>
      <c r="F13" s="24">
        <v>0.7999999999999998</v>
      </c>
      <c r="G13" s="24">
        <v>0.5</v>
      </c>
      <c r="H13" s="24">
        <v>0</v>
      </c>
      <c r="I13" s="24">
        <v>0</v>
      </c>
      <c r="J13" s="24">
        <f t="shared" si="0"/>
        <v>126</v>
      </c>
      <c r="K13" s="19" t="s">
        <v>92</v>
      </c>
    </row>
    <row r="14" spans="1:11" ht="18.75" customHeight="1">
      <c r="A14" s="18">
        <v>111</v>
      </c>
      <c r="B14" s="18" t="s">
        <v>53</v>
      </c>
      <c r="C14" s="24">
        <v>0.3</v>
      </c>
      <c r="D14" s="24">
        <v>0</v>
      </c>
      <c r="E14" s="23">
        <v>1.2999999999999998</v>
      </c>
      <c r="F14" s="24">
        <v>1</v>
      </c>
      <c r="G14" s="24">
        <v>1.5</v>
      </c>
      <c r="H14" s="24">
        <v>0</v>
      </c>
      <c r="I14" s="24">
        <v>0</v>
      </c>
      <c r="J14" s="24">
        <f t="shared" si="0"/>
        <v>124.50000000000001</v>
      </c>
      <c r="K14" s="19" t="s">
        <v>92</v>
      </c>
    </row>
    <row r="15" spans="1:11" ht="18.75" customHeight="1">
      <c r="A15" s="18">
        <v>112</v>
      </c>
      <c r="B15" s="18" t="s">
        <v>50</v>
      </c>
      <c r="C15" s="24">
        <v>0.3</v>
      </c>
      <c r="D15" s="24">
        <v>0</v>
      </c>
      <c r="E15" s="23">
        <v>0.7</v>
      </c>
      <c r="F15" s="24">
        <v>1</v>
      </c>
      <c r="G15" s="24">
        <v>1</v>
      </c>
      <c r="H15" s="24">
        <v>1</v>
      </c>
      <c r="I15" s="24">
        <v>0</v>
      </c>
      <c r="J15" s="24">
        <f t="shared" si="0"/>
        <v>124.60000000000001</v>
      </c>
      <c r="K15" s="19" t="s">
        <v>92</v>
      </c>
    </row>
    <row r="16" spans="1:11" ht="18.75" customHeight="1">
      <c r="A16" s="18">
        <v>116</v>
      </c>
      <c r="B16" s="18" t="s">
        <v>54</v>
      </c>
      <c r="C16" s="24">
        <v>0.3</v>
      </c>
      <c r="D16" s="24">
        <v>0</v>
      </c>
      <c r="E16" s="23">
        <v>0.30000000000000004</v>
      </c>
      <c r="F16" s="24">
        <v>1</v>
      </c>
      <c r="G16" s="24">
        <v>0</v>
      </c>
      <c r="H16" s="24">
        <v>0</v>
      </c>
      <c r="I16" s="24">
        <v>0</v>
      </c>
      <c r="J16" s="24">
        <f t="shared" si="0"/>
        <v>127</v>
      </c>
      <c r="K16" s="28" t="s">
        <v>91</v>
      </c>
    </row>
    <row r="17" spans="1:11" ht="18.75" customHeight="1">
      <c r="A17" s="18">
        <v>117</v>
      </c>
      <c r="B17" s="18" t="s">
        <v>77</v>
      </c>
      <c r="C17" s="24">
        <v>0</v>
      </c>
      <c r="D17" s="24">
        <v>0</v>
      </c>
      <c r="E17" s="23">
        <v>1.3</v>
      </c>
      <c r="F17" s="24">
        <v>1</v>
      </c>
      <c r="G17" s="24">
        <v>1.5</v>
      </c>
      <c r="H17" s="24">
        <v>0</v>
      </c>
      <c r="I17" s="24">
        <v>0</v>
      </c>
      <c r="J17" s="24">
        <f t="shared" si="0"/>
        <v>124.2</v>
      </c>
      <c r="K17" s="19" t="s">
        <v>92</v>
      </c>
    </row>
    <row r="18" spans="1:11" ht="18.75" customHeight="1">
      <c r="A18" s="18">
        <v>118</v>
      </c>
      <c r="B18" s="18" t="s">
        <v>44</v>
      </c>
      <c r="C18" s="24">
        <v>0</v>
      </c>
      <c r="D18" s="24">
        <v>0.5</v>
      </c>
      <c r="E18" s="23">
        <v>0.2</v>
      </c>
      <c r="F18" s="24">
        <v>0.9000000000000004</v>
      </c>
      <c r="G18" s="24">
        <v>0.5</v>
      </c>
      <c r="H18" s="24">
        <v>0</v>
      </c>
      <c r="I18" s="24">
        <v>0</v>
      </c>
      <c r="J18" s="24">
        <f t="shared" si="0"/>
        <v>126.9</v>
      </c>
      <c r="K18" s="19" t="s">
        <v>92</v>
      </c>
    </row>
    <row r="19" spans="1:11" ht="18.75" customHeight="1">
      <c r="A19" s="18" t="s">
        <v>17</v>
      </c>
      <c r="B19" s="18" t="s">
        <v>78</v>
      </c>
      <c r="C19" s="24">
        <v>0.5</v>
      </c>
      <c r="D19" s="24">
        <v>0</v>
      </c>
      <c r="E19" s="23">
        <v>0.1</v>
      </c>
      <c r="F19" s="24">
        <v>1</v>
      </c>
      <c r="G19" s="24">
        <v>0.5</v>
      </c>
      <c r="H19" s="24">
        <v>0</v>
      </c>
      <c r="I19" s="24">
        <v>0</v>
      </c>
      <c r="J19" s="24">
        <f t="shared" si="0"/>
        <v>126.9</v>
      </c>
      <c r="K19" s="19" t="s">
        <v>92</v>
      </c>
    </row>
    <row r="20" spans="1:11" ht="18.75" customHeight="1">
      <c r="A20" s="18" t="s">
        <v>19</v>
      </c>
      <c r="B20" s="18" t="s">
        <v>46</v>
      </c>
      <c r="C20" s="24">
        <v>0.5</v>
      </c>
      <c r="D20" s="24">
        <v>0.5</v>
      </c>
      <c r="E20" s="23">
        <v>0.2</v>
      </c>
      <c r="F20" s="24">
        <v>1</v>
      </c>
      <c r="G20" s="24">
        <v>0</v>
      </c>
      <c r="H20" s="24">
        <v>0</v>
      </c>
      <c r="I20" s="24">
        <v>0</v>
      </c>
      <c r="J20" s="24">
        <f t="shared" si="0"/>
        <v>127.80000000000001</v>
      </c>
      <c r="K20" s="28" t="s">
        <v>91</v>
      </c>
    </row>
    <row r="21" spans="1:11" ht="18.75" customHeight="1">
      <c r="A21" s="18" t="s">
        <v>79</v>
      </c>
      <c r="B21" s="18" t="s">
        <v>55</v>
      </c>
      <c r="C21" s="24">
        <v>0.5</v>
      </c>
      <c r="D21" s="24">
        <v>0</v>
      </c>
      <c r="E21" s="23">
        <v>0.2</v>
      </c>
      <c r="F21" s="24">
        <v>0.9000000000000004</v>
      </c>
      <c r="G21" s="24">
        <v>1</v>
      </c>
      <c r="H21" s="24">
        <v>0</v>
      </c>
      <c r="I21" s="24">
        <v>0</v>
      </c>
      <c r="J21" s="24">
        <f t="shared" si="0"/>
        <v>126.4</v>
      </c>
      <c r="K21" s="19" t="s">
        <v>92</v>
      </c>
    </row>
    <row r="22" spans="1:11" ht="19.5" customHeight="1">
      <c r="A22" s="38" t="s">
        <v>94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</sheetData>
  <sheetProtection/>
  <mergeCells count="6">
    <mergeCell ref="A1:K1"/>
    <mergeCell ref="C2:E2"/>
    <mergeCell ref="A2:B2"/>
    <mergeCell ref="J2:J3"/>
    <mergeCell ref="K2:K3"/>
    <mergeCell ref="A22:K2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selection activeCell="M9" sqref="M9"/>
    </sheetView>
  </sheetViews>
  <sheetFormatPr defaultColWidth="9.00390625" defaultRowHeight="14.25"/>
  <cols>
    <col min="1" max="1" width="11.50390625" style="1" customWidth="1"/>
    <col min="2" max="2" width="9.00390625" style="1" customWidth="1"/>
    <col min="3" max="3" width="11.625" style="1" customWidth="1"/>
    <col min="4" max="4" width="10.25390625" style="1" customWidth="1"/>
    <col min="5" max="5" width="11.25390625" style="1" customWidth="1"/>
    <col min="6" max="6" width="12.50390625" style="1" customWidth="1"/>
    <col min="7" max="7" width="12.375" style="1" customWidth="1"/>
    <col min="8" max="8" width="11.125" style="1" customWidth="1"/>
    <col min="9" max="9" width="10.875" style="2" bestFit="1" customWidth="1"/>
    <col min="10" max="10" width="12.125" style="1" customWidth="1"/>
    <col min="11" max="16384" width="9.00390625" style="1" customWidth="1"/>
  </cols>
  <sheetData>
    <row r="1" spans="1:10" ht="25.5">
      <c r="A1" s="29" t="s">
        <v>96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0.25" customHeight="1">
      <c r="A2" s="33" t="s">
        <v>60</v>
      </c>
      <c r="B2" s="33"/>
      <c r="C2" s="41" t="s">
        <v>90</v>
      </c>
      <c r="D2" s="41"/>
      <c r="E2" s="9" t="s">
        <v>56</v>
      </c>
      <c r="F2" s="9" t="s">
        <v>71</v>
      </c>
      <c r="G2" s="6" t="s">
        <v>57</v>
      </c>
      <c r="H2" s="7" t="s">
        <v>58</v>
      </c>
      <c r="I2" s="33" t="s">
        <v>68</v>
      </c>
      <c r="J2" s="40" t="s">
        <v>59</v>
      </c>
    </row>
    <row r="3" spans="1:10" ht="45" customHeight="1">
      <c r="A3" s="26" t="s">
        <v>61</v>
      </c>
      <c r="B3" s="26" t="s">
        <v>80</v>
      </c>
      <c r="C3" s="7" t="s">
        <v>89</v>
      </c>
      <c r="D3" s="7" t="s">
        <v>70</v>
      </c>
      <c r="E3" s="9" t="s">
        <v>86</v>
      </c>
      <c r="F3" s="7" t="s">
        <v>85</v>
      </c>
      <c r="G3" s="6" t="s">
        <v>63</v>
      </c>
      <c r="H3" s="7" t="s">
        <v>87</v>
      </c>
      <c r="I3" s="33"/>
      <c r="J3" s="40"/>
    </row>
    <row r="4" spans="1:10" ht="18" customHeight="1">
      <c r="A4" s="18">
        <v>201</v>
      </c>
      <c r="B4" s="18" t="s">
        <v>0</v>
      </c>
      <c r="C4" s="24">
        <v>0.5</v>
      </c>
      <c r="D4" s="20">
        <v>1.1</v>
      </c>
      <c r="E4" s="20">
        <v>0.9000000000000004</v>
      </c>
      <c r="F4" s="20">
        <v>1</v>
      </c>
      <c r="G4" s="12">
        <v>0</v>
      </c>
      <c r="H4" s="19">
        <v>0</v>
      </c>
      <c r="I4" s="21">
        <f aca="true" t="shared" si="0" ref="I4:I23">128+C4-D4-E4-F4-G4-H4</f>
        <v>125.5</v>
      </c>
      <c r="J4" s="19" t="s">
        <v>92</v>
      </c>
    </row>
    <row r="5" spans="1:10" ht="18" customHeight="1">
      <c r="A5" s="18">
        <v>202</v>
      </c>
      <c r="B5" s="18" t="s">
        <v>1</v>
      </c>
      <c r="C5" s="24">
        <v>0</v>
      </c>
      <c r="D5" s="20">
        <v>0.9</v>
      </c>
      <c r="E5" s="20">
        <v>0.7999999999999998</v>
      </c>
      <c r="F5" s="20">
        <v>1</v>
      </c>
      <c r="G5" s="12">
        <v>0</v>
      </c>
      <c r="H5" s="19">
        <v>0</v>
      </c>
      <c r="I5" s="21">
        <f t="shared" si="0"/>
        <v>125.3</v>
      </c>
      <c r="J5" s="19" t="s">
        <v>92</v>
      </c>
    </row>
    <row r="6" spans="1:10" ht="18" customHeight="1">
      <c r="A6" s="18">
        <v>203</v>
      </c>
      <c r="B6" s="18" t="s">
        <v>2</v>
      </c>
      <c r="C6" s="24">
        <v>0</v>
      </c>
      <c r="D6" s="20">
        <v>2.0000000000000004</v>
      </c>
      <c r="E6" s="20">
        <v>0.9000000000000004</v>
      </c>
      <c r="F6" s="20">
        <v>2</v>
      </c>
      <c r="G6" s="12">
        <v>1</v>
      </c>
      <c r="H6" s="19">
        <v>0</v>
      </c>
      <c r="I6" s="21">
        <f t="shared" si="0"/>
        <v>122.1</v>
      </c>
      <c r="J6" s="19" t="s">
        <v>92</v>
      </c>
    </row>
    <row r="7" spans="1:10" ht="18" customHeight="1">
      <c r="A7" s="18">
        <v>204</v>
      </c>
      <c r="B7" s="18" t="s">
        <v>3</v>
      </c>
      <c r="C7" s="24">
        <v>0</v>
      </c>
      <c r="D7" s="20">
        <v>1.4000000000000001</v>
      </c>
      <c r="E7" s="20">
        <v>1</v>
      </c>
      <c r="F7" s="20">
        <v>1.5</v>
      </c>
      <c r="G7" s="12">
        <v>0</v>
      </c>
      <c r="H7" s="19">
        <v>0</v>
      </c>
      <c r="I7" s="21">
        <f t="shared" si="0"/>
        <v>124.1</v>
      </c>
      <c r="J7" s="19" t="s">
        <v>92</v>
      </c>
    </row>
    <row r="8" spans="1:10" ht="18" customHeight="1">
      <c r="A8" s="18">
        <v>205</v>
      </c>
      <c r="B8" s="18" t="s">
        <v>4</v>
      </c>
      <c r="C8" s="24">
        <v>0</v>
      </c>
      <c r="D8" s="20">
        <v>1.2</v>
      </c>
      <c r="E8" s="20">
        <v>0.9000000000000004</v>
      </c>
      <c r="F8" s="20">
        <v>2</v>
      </c>
      <c r="G8" s="12">
        <v>0</v>
      </c>
      <c r="H8" s="19">
        <v>0</v>
      </c>
      <c r="I8" s="21">
        <f t="shared" si="0"/>
        <v>123.89999999999999</v>
      </c>
      <c r="J8" s="19" t="s">
        <v>92</v>
      </c>
    </row>
    <row r="9" spans="1:10" ht="18" customHeight="1">
      <c r="A9" s="18">
        <v>206</v>
      </c>
      <c r="B9" s="18" t="s">
        <v>5</v>
      </c>
      <c r="C9" s="24">
        <v>0</v>
      </c>
      <c r="D9" s="20">
        <v>1.5000000000000002</v>
      </c>
      <c r="E9" s="20">
        <v>1</v>
      </c>
      <c r="F9" s="20">
        <v>1.5</v>
      </c>
      <c r="G9" s="12">
        <v>0</v>
      </c>
      <c r="H9" s="19">
        <v>0</v>
      </c>
      <c r="I9" s="21">
        <f t="shared" si="0"/>
        <v>124</v>
      </c>
      <c r="J9" s="19" t="s">
        <v>92</v>
      </c>
    </row>
    <row r="10" spans="1:10" ht="18" customHeight="1">
      <c r="A10" s="18">
        <v>207</v>
      </c>
      <c r="B10" s="18" t="s">
        <v>6</v>
      </c>
      <c r="C10" s="24">
        <v>0</v>
      </c>
      <c r="D10" s="20">
        <v>1.5</v>
      </c>
      <c r="E10" s="20">
        <v>1</v>
      </c>
      <c r="F10" s="20">
        <v>1</v>
      </c>
      <c r="G10" s="12">
        <v>2</v>
      </c>
      <c r="H10" s="19">
        <v>0</v>
      </c>
      <c r="I10" s="21">
        <f t="shared" si="0"/>
        <v>122.5</v>
      </c>
      <c r="J10" s="19" t="s">
        <v>92</v>
      </c>
    </row>
    <row r="11" spans="1:10" ht="18" customHeight="1">
      <c r="A11" s="18">
        <v>208</v>
      </c>
      <c r="B11" s="18" t="s">
        <v>7</v>
      </c>
      <c r="C11" s="24">
        <v>0</v>
      </c>
      <c r="D11" s="20">
        <v>1.6000000000000005</v>
      </c>
      <c r="E11" s="20">
        <v>1</v>
      </c>
      <c r="F11" s="20">
        <v>1.5</v>
      </c>
      <c r="G11" s="12">
        <v>0</v>
      </c>
      <c r="H11" s="19">
        <v>0</v>
      </c>
      <c r="I11" s="21">
        <f t="shared" si="0"/>
        <v>123.9</v>
      </c>
      <c r="J11" s="19" t="s">
        <v>92</v>
      </c>
    </row>
    <row r="12" spans="1:10" ht="18" customHeight="1">
      <c r="A12" s="18">
        <v>209</v>
      </c>
      <c r="B12" s="18" t="s">
        <v>8</v>
      </c>
      <c r="C12" s="24">
        <v>0</v>
      </c>
      <c r="D12" s="20">
        <v>1.1</v>
      </c>
      <c r="E12" s="20">
        <v>1</v>
      </c>
      <c r="F12" s="20">
        <v>0.5</v>
      </c>
      <c r="G12" s="12">
        <v>0</v>
      </c>
      <c r="H12" s="19">
        <v>0</v>
      </c>
      <c r="I12" s="21">
        <f t="shared" si="0"/>
        <v>125.4</v>
      </c>
      <c r="J12" s="28" t="s">
        <v>91</v>
      </c>
    </row>
    <row r="13" spans="1:10" ht="18" customHeight="1">
      <c r="A13" s="18">
        <v>210</v>
      </c>
      <c r="B13" s="18" t="s">
        <v>9</v>
      </c>
      <c r="C13" s="24">
        <v>0.5</v>
      </c>
      <c r="D13" s="20">
        <v>1.1</v>
      </c>
      <c r="E13" s="20">
        <v>0.7999999999999998</v>
      </c>
      <c r="F13" s="20">
        <v>0</v>
      </c>
      <c r="G13" s="12">
        <v>0</v>
      </c>
      <c r="H13" s="19">
        <v>0</v>
      </c>
      <c r="I13" s="21">
        <f t="shared" si="0"/>
        <v>126.60000000000001</v>
      </c>
      <c r="J13" s="28" t="s">
        <v>91</v>
      </c>
    </row>
    <row r="14" spans="1:10" ht="18" customHeight="1">
      <c r="A14" s="18">
        <v>211</v>
      </c>
      <c r="B14" s="18" t="s">
        <v>10</v>
      </c>
      <c r="C14" s="24">
        <v>0</v>
      </c>
      <c r="D14" s="20">
        <v>1.5000000000000002</v>
      </c>
      <c r="E14" s="20">
        <v>1</v>
      </c>
      <c r="F14" s="20">
        <v>1.5</v>
      </c>
      <c r="G14" s="12">
        <v>0</v>
      </c>
      <c r="H14" s="19">
        <v>0</v>
      </c>
      <c r="I14" s="21">
        <f t="shared" si="0"/>
        <v>124</v>
      </c>
      <c r="J14" s="19" t="s">
        <v>92</v>
      </c>
    </row>
    <row r="15" spans="1:10" ht="18" customHeight="1">
      <c r="A15" s="18">
        <v>212</v>
      </c>
      <c r="B15" s="18" t="s">
        <v>11</v>
      </c>
      <c r="C15" s="24">
        <v>0</v>
      </c>
      <c r="D15" s="20">
        <v>0.9999999999999999</v>
      </c>
      <c r="E15" s="20">
        <v>1</v>
      </c>
      <c r="F15" s="20">
        <v>1.5</v>
      </c>
      <c r="G15" s="12">
        <v>0</v>
      </c>
      <c r="H15" s="19">
        <v>0</v>
      </c>
      <c r="I15" s="21">
        <f t="shared" si="0"/>
        <v>124.5</v>
      </c>
      <c r="J15" s="19" t="s">
        <v>92</v>
      </c>
    </row>
    <row r="16" spans="1:10" ht="18" customHeight="1">
      <c r="A16" s="18">
        <v>213</v>
      </c>
      <c r="B16" s="18" t="s">
        <v>12</v>
      </c>
      <c r="C16" s="24">
        <v>0</v>
      </c>
      <c r="D16" s="20">
        <v>1.6000000000000005</v>
      </c>
      <c r="E16" s="20">
        <v>0.5999999999999996</v>
      </c>
      <c r="F16" s="20">
        <v>1.5</v>
      </c>
      <c r="G16" s="12">
        <v>0</v>
      </c>
      <c r="H16" s="19">
        <v>0</v>
      </c>
      <c r="I16" s="21">
        <f t="shared" si="0"/>
        <v>124.30000000000001</v>
      </c>
      <c r="J16" s="19" t="s">
        <v>92</v>
      </c>
    </row>
    <row r="17" spans="1:10" ht="18" customHeight="1">
      <c r="A17" s="18">
        <v>214</v>
      </c>
      <c r="B17" s="18" t="s">
        <v>13</v>
      </c>
      <c r="C17" s="24">
        <v>0</v>
      </c>
      <c r="D17" s="20">
        <v>1.6</v>
      </c>
      <c r="E17" s="20">
        <v>1.1</v>
      </c>
      <c r="F17" s="20">
        <v>1</v>
      </c>
      <c r="G17" s="12">
        <v>0</v>
      </c>
      <c r="H17" s="19">
        <v>0</v>
      </c>
      <c r="I17" s="21">
        <f t="shared" si="0"/>
        <v>124.30000000000001</v>
      </c>
      <c r="J17" s="19" t="s">
        <v>92</v>
      </c>
    </row>
    <row r="18" spans="1:10" ht="18" customHeight="1">
      <c r="A18" s="18">
        <v>215</v>
      </c>
      <c r="B18" s="18" t="s">
        <v>14</v>
      </c>
      <c r="C18" s="24">
        <v>0</v>
      </c>
      <c r="D18" s="20">
        <v>1.4000000000000001</v>
      </c>
      <c r="E18" s="20">
        <v>1</v>
      </c>
      <c r="F18" s="20">
        <v>0.5</v>
      </c>
      <c r="G18" s="12">
        <v>0</v>
      </c>
      <c r="H18" s="19">
        <v>0</v>
      </c>
      <c r="I18" s="21">
        <f t="shared" si="0"/>
        <v>125.1</v>
      </c>
      <c r="J18" s="19" t="s">
        <v>92</v>
      </c>
    </row>
    <row r="19" spans="1:10" ht="18" customHeight="1">
      <c r="A19" s="18">
        <v>216</v>
      </c>
      <c r="B19" s="18" t="s">
        <v>81</v>
      </c>
      <c r="C19" s="24">
        <v>0</v>
      </c>
      <c r="D19" s="20">
        <v>1.3</v>
      </c>
      <c r="E19" s="20">
        <v>1.1</v>
      </c>
      <c r="F19" s="20">
        <v>1.5</v>
      </c>
      <c r="G19" s="12">
        <v>0</v>
      </c>
      <c r="H19" s="19">
        <v>0</v>
      </c>
      <c r="I19" s="21">
        <f t="shared" si="0"/>
        <v>124.10000000000001</v>
      </c>
      <c r="J19" s="19" t="s">
        <v>92</v>
      </c>
    </row>
    <row r="20" spans="1:10" ht="18" customHeight="1">
      <c r="A20" s="18">
        <v>217</v>
      </c>
      <c r="B20" s="18" t="s">
        <v>15</v>
      </c>
      <c r="C20" s="24">
        <v>0</v>
      </c>
      <c r="D20" s="20">
        <v>1.2</v>
      </c>
      <c r="E20" s="20">
        <v>1.1</v>
      </c>
      <c r="F20" s="20">
        <v>3.5</v>
      </c>
      <c r="G20" s="12">
        <v>0</v>
      </c>
      <c r="H20" s="19">
        <v>0</v>
      </c>
      <c r="I20" s="21">
        <f t="shared" si="0"/>
        <v>122.2</v>
      </c>
      <c r="J20" s="19" t="s">
        <v>92</v>
      </c>
    </row>
    <row r="21" spans="1:10" ht="18" customHeight="1">
      <c r="A21" s="18">
        <v>218</v>
      </c>
      <c r="B21" s="18" t="s">
        <v>16</v>
      </c>
      <c r="C21" s="24">
        <v>0.5</v>
      </c>
      <c r="D21" s="20">
        <v>1.3</v>
      </c>
      <c r="E21" s="20">
        <v>1</v>
      </c>
      <c r="F21" s="20">
        <v>0.5</v>
      </c>
      <c r="G21" s="12">
        <v>0</v>
      </c>
      <c r="H21" s="19">
        <v>0</v>
      </c>
      <c r="I21" s="21">
        <f t="shared" si="0"/>
        <v>125.7</v>
      </c>
      <c r="J21" s="19" t="s">
        <v>92</v>
      </c>
    </row>
    <row r="22" spans="1:10" ht="18" customHeight="1">
      <c r="A22" s="18" t="s">
        <v>39</v>
      </c>
      <c r="B22" s="18" t="s">
        <v>18</v>
      </c>
      <c r="C22" s="24">
        <v>0</v>
      </c>
      <c r="D22" s="20">
        <v>0.7</v>
      </c>
      <c r="E22" s="20">
        <v>0.7999999999999998</v>
      </c>
      <c r="F22" s="20">
        <v>0.5</v>
      </c>
      <c r="G22" s="12">
        <v>0</v>
      </c>
      <c r="H22" s="19">
        <v>0</v>
      </c>
      <c r="I22" s="21">
        <f t="shared" si="0"/>
        <v>126</v>
      </c>
      <c r="J22" s="28" t="s">
        <v>91</v>
      </c>
    </row>
    <row r="23" spans="1:10" ht="18" customHeight="1">
      <c r="A23" s="18" t="s">
        <v>41</v>
      </c>
      <c r="B23" s="18" t="s">
        <v>20</v>
      </c>
      <c r="C23" s="13">
        <v>0</v>
      </c>
      <c r="D23" s="20">
        <v>1.3</v>
      </c>
      <c r="E23" s="14">
        <v>0.7999999999999998</v>
      </c>
      <c r="F23" s="20">
        <v>0</v>
      </c>
      <c r="G23" s="12">
        <v>0</v>
      </c>
      <c r="H23" s="19">
        <v>0</v>
      </c>
      <c r="I23" s="21">
        <f t="shared" si="0"/>
        <v>125.9</v>
      </c>
      <c r="J23" s="19" t="s">
        <v>92</v>
      </c>
    </row>
    <row r="24" spans="1:10" ht="14.25">
      <c r="A24" s="38" t="s">
        <v>94</v>
      </c>
      <c r="B24" s="38"/>
      <c r="C24" s="38"/>
      <c r="D24" s="38"/>
      <c r="E24" s="38"/>
      <c r="F24" s="38"/>
      <c r="G24" s="38"/>
      <c r="H24" s="38"/>
      <c r="I24" s="38"/>
      <c r="J24" s="38"/>
    </row>
  </sheetData>
  <sheetProtection/>
  <mergeCells count="6">
    <mergeCell ref="A1:J1"/>
    <mergeCell ref="A2:B2"/>
    <mergeCell ref="I2:I3"/>
    <mergeCell ref="J2:J3"/>
    <mergeCell ref="C2:D2"/>
    <mergeCell ref="A24:J2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I13" sqref="I13:I22"/>
    </sheetView>
  </sheetViews>
  <sheetFormatPr defaultColWidth="9.00390625" defaultRowHeight="14.25"/>
  <cols>
    <col min="1" max="1" width="10.00390625" style="3" customWidth="1"/>
    <col min="2" max="2" width="9.75390625" style="3" customWidth="1"/>
    <col min="3" max="3" width="23.125" style="4" customWidth="1"/>
    <col min="4" max="4" width="22.50390625" style="4" customWidth="1"/>
    <col min="5" max="5" width="11.625" style="3" customWidth="1"/>
    <col min="6" max="6" width="11.875" style="4" customWidth="1"/>
    <col min="7" max="7" width="12.125" style="4" customWidth="1"/>
    <col min="8" max="8" width="10.375" style="3" customWidth="1"/>
    <col min="9" max="9" width="10.00390625" style="4" customWidth="1"/>
    <col min="10" max="16384" width="9.00390625" style="3" customWidth="1"/>
  </cols>
  <sheetData>
    <row r="1" spans="1:9" ht="25.5">
      <c r="A1" s="29" t="s">
        <v>95</v>
      </c>
      <c r="B1" s="29"/>
      <c r="C1" s="29"/>
      <c r="D1" s="29"/>
      <c r="E1" s="29"/>
      <c r="F1" s="29"/>
      <c r="G1" s="29"/>
      <c r="H1" s="29"/>
      <c r="I1" s="29"/>
    </row>
    <row r="2" spans="1:10" s="8" customFormat="1" ht="45" customHeight="1">
      <c r="A2" s="33" t="s">
        <v>60</v>
      </c>
      <c r="B2" s="33"/>
      <c r="C2" s="5" t="s">
        <v>67</v>
      </c>
      <c r="D2" s="9" t="s">
        <v>56</v>
      </c>
      <c r="E2" s="9" t="s">
        <v>84</v>
      </c>
      <c r="F2" s="6" t="s">
        <v>57</v>
      </c>
      <c r="G2" s="7" t="s">
        <v>58</v>
      </c>
      <c r="H2" s="34" t="s">
        <v>66</v>
      </c>
      <c r="I2" s="36" t="s">
        <v>73</v>
      </c>
      <c r="J2" s="27"/>
    </row>
    <row r="3" spans="1:9" s="8" customFormat="1" ht="45" customHeight="1">
      <c r="A3" s="10" t="s">
        <v>61</v>
      </c>
      <c r="B3" s="10" t="s">
        <v>80</v>
      </c>
      <c r="C3" s="11" t="s">
        <v>65</v>
      </c>
      <c r="D3" s="16" t="s">
        <v>62</v>
      </c>
      <c r="E3" s="11" t="s">
        <v>85</v>
      </c>
      <c r="F3" s="17" t="s">
        <v>64</v>
      </c>
      <c r="G3" s="11" t="s">
        <v>87</v>
      </c>
      <c r="H3" s="35"/>
      <c r="I3" s="37"/>
    </row>
    <row r="4" spans="1:9" s="8" customFormat="1" ht="18" customHeight="1">
      <c r="A4" s="18">
        <v>301</v>
      </c>
      <c r="B4" s="18" t="s">
        <v>21</v>
      </c>
      <c r="C4" s="19">
        <v>0.5</v>
      </c>
      <c r="D4" s="20">
        <v>1</v>
      </c>
      <c r="E4" s="24">
        <v>0.5</v>
      </c>
      <c r="F4" s="15">
        <v>0</v>
      </c>
      <c r="G4" s="19">
        <v>0</v>
      </c>
      <c r="H4" s="21">
        <f aca="true" t="shared" si="0" ref="H4:H23">130-C4-D4-E4-F4-G4-2</f>
        <v>126</v>
      </c>
      <c r="I4" s="19" t="s">
        <v>92</v>
      </c>
    </row>
    <row r="5" spans="1:9" s="8" customFormat="1" ht="18" customHeight="1">
      <c r="A5" s="18">
        <v>302</v>
      </c>
      <c r="B5" s="18" t="s">
        <v>22</v>
      </c>
      <c r="C5" s="19">
        <v>0.6</v>
      </c>
      <c r="D5" s="20">
        <v>0.9000000000000004</v>
      </c>
      <c r="E5" s="24">
        <v>1.5</v>
      </c>
      <c r="F5" s="15">
        <v>0</v>
      </c>
      <c r="G5" s="19">
        <v>0</v>
      </c>
      <c r="H5" s="21">
        <f t="shared" si="0"/>
        <v>125</v>
      </c>
      <c r="I5" s="19" t="s">
        <v>92</v>
      </c>
    </row>
    <row r="6" spans="1:9" s="8" customFormat="1" ht="18" customHeight="1">
      <c r="A6" s="18">
        <v>303</v>
      </c>
      <c r="B6" s="18" t="s">
        <v>23</v>
      </c>
      <c r="C6" s="19">
        <v>0.4</v>
      </c>
      <c r="D6" s="20">
        <v>1</v>
      </c>
      <c r="E6" s="24">
        <v>1</v>
      </c>
      <c r="F6" s="15">
        <v>0</v>
      </c>
      <c r="G6" s="19">
        <v>0</v>
      </c>
      <c r="H6" s="21">
        <f t="shared" si="0"/>
        <v>125.6</v>
      </c>
      <c r="I6" s="19" t="s">
        <v>92</v>
      </c>
    </row>
    <row r="7" spans="1:9" s="8" customFormat="1" ht="18" customHeight="1">
      <c r="A7" s="18">
        <v>304</v>
      </c>
      <c r="B7" s="18" t="s">
        <v>24</v>
      </c>
      <c r="C7" s="19">
        <v>0.6000000000000001</v>
      </c>
      <c r="D7" s="20">
        <v>1</v>
      </c>
      <c r="E7" s="24">
        <v>1</v>
      </c>
      <c r="F7" s="15">
        <v>0</v>
      </c>
      <c r="G7" s="19">
        <v>0</v>
      </c>
      <c r="H7" s="21">
        <f t="shared" si="0"/>
        <v>125.4</v>
      </c>
      <c r="I7" s="19" t="s">
        <v>92</v>
      </c>
    </row>
    <row r="8" spans="1:9" s="8" customFormat="1" ht="18" customHeight="1">
      <c r="A8" s="18">
        <v>305</v>
      </c>
      <c r="B8" s="18" t="s">
        <v>25</v>
      </c>
      <c r="C8" s="19">
        <v>0.5</v>
      </c>
      <c r="D8" s="20">
        <v>0.9000000000000004</v>
      </c>
      <c r="E8" s="24">
        <v>1.5</v>
      </c>
      <c r="F8" s="15">
        <v>0</v>
      </c>
      <c r="G8" s="19">
        <v>0</v>
      </c>
      <c r="H8" s="21">
        <f t="shared" si="0"/>
        <v>125.1</v>
      </c>
      <c r="I8" s="19" t="s">
        <v>92</v>
      </c>
    </row>
    <row r="9" spans="1:9" s="8" customFormat="1" ht="18" customHeight="1">
      <c r="A9" s="18">
        <v>306</v>
      </c>
      <c r="B9" s="18" t="s">
        <v>26</v>
      </c>
      <c r="C9" s="19">
        <v>0.6</v>
      </c>
      <c r="D9" s="20">
        <v>1</v>
      </c>
      <c r="E9" s="24">
        <v>0.5</v>
      </c>
      <c r="F9" s="15">
        <v>0</v>
      </c>
      <c r="G9" s="19">
        <v>0</v>
      </c>
      <c r="H9" s="21">
        <f t="shared" si="0"/>
        <v>125.9</v>
      </c>
      <c r="I9" s="28" t="s">
        <v>91</v>
      </c>
    </row>
    <row r="10" spans="1:9" s="8" customFormat="1" ht="18" customHeight="1">
      <c r="A10" s="18">
        <v>307</v>
      </c>
      <c r="B10" s="18" t="s">
        <v>27</v>
      </c>
      <c r="C10" s="19">
        <v>0.6</v>
      </c>
      <c r="D10" s="20">
        <v>0.9000000000000004</v>
      </c>
      <c r="E10" s="24">
        <v>1</v>
      </c>
      <c r="F10" s="15">
        <v>0</v>
      </c>
      <c r="G10" s="19">
        <v>0</v>
      </c>
      <c r="H10" s="21">
        <f t="shared" si="0"/>
        <v>125.5</v>
      </c>
      <c r="I10" s="19" t="s">
        <v>92</v>
      </c>
    </row>
    <row r="11" spans="1:9" s="8" customFormat="1" ht="18" customHeight="1">
      <c r="A11" s="18">
        <v>308</v>
      </c>
      <c r="B11" s="18" t="s">
        <v>28</v>
      </c>
      <c r="C11" s="19">
        <v>0.6</v>
      </c>
      <c r="D11" s="20">
        <v>1.1</v>
      </c>
      <c r="E11" s="24">
        <v>1</v>
      </c>
      <c r="F11" s="15">
        <v>0</v>
      </c>
      <c r="G11" s="19">
        <v>0</v>
      </c>
      <c r="H11" s="21">
        <f t="shared" si="0"/>
        <v>125.30000000000001</v>
      </c>
      <c r="I11" s="19" t="s">
        <v>92</v>
      </c>
    </row>
    <row r="12" spans="1:9" s="8" customFormat="1" ht="18" customHeight="1">
      <c r="A12" s="18">
        <v>309</v>
      </c>
      <c r="B12" s="18" t="s">
        <v>29</v>
      </c>
      <c r="C12" s="19">
        <v>0.5</v>
      </c>
      <c r="D12" s="20">
        <v>1.1</v>
      </c>
      <c r="E12" s="24">
        <v>0.5</v>
      </c>
      <c r="F12" s="15">
        <v>0</v>
      </c>
      <c r="G12" s="19">
        <v>0</v>
      </c>
      <c r="H12" s="21">
        <f t="shared" si="0"/>
        <v>125.9</v>
      </c>
      <c r="I12" s="28" t="s">
        <v>91</v>
      </c>
    </row>
    <row r="13" spans="1:9" s="8" customFormat="1" ht="18" customHeight="1">
      <c r="A13" s="18">
        <v>310</v>
      </c>
      <c r="B13" s="18" t="s">
        <v>30</v>
      </c>
      <c r="C13" s="19">
        <v>0.5</v>
      </c>
      <c r="D13" s="20">
        <v>0.7999999999999998</v>
      </c>
      <c r="E13" s="24">
        <v>1</v>
      </c>
      <c r="F13" s="15">
        <v>0</v>
      </c>
      <c r="G13" s="19">
        <v>0</v>
      </c>
      <c r="H13" s="21">
        <f t="shared" si="0"/>
        <v>125.69999999999999</v>
      </c>
      <c r="I13" s="19" t="s">
        <v>92</v>
      </c>
    </row>
    <row r="14" spans="1:9" s="8" customFormat="1" ht="18" customHeight="1">
      <c r="A14" s="18">
        <v>311</v>
      </c>
      <c r="B14" s="18" t="s">
        <v>31</v>
      </c>
      <c r="C14" s="19">
        <v>0.30000000000000004</v>
      </c>
      <c r="D14" s="20">
        <v>1</v>
      </c>
      <c r="E14" s="24">
        <v>2</v>
      </c>
      <c r="F14" s="15">
        <v>0</v>
      </c>
      <c r="G14" s="19">
        <v>0</v>
      </c>
      <c r="H14" s="21">
        <f t="shared" si="0"/>
        <v>124.69999999999999</v>
      </c>
      <c r="I14" s="19" t="s">
        <v>92</v>
      </c>
    </row>
    <row r="15" spans="1:9" s="8" customFormat="1" ht="18" customHeight="1">
      <c r="A15" s="18">
        <v>312</v>
      </c>
      <c r="B15" s="18" t="s">
        <v>32</v>
      </c>
      <c r="C15" s="19">
        <v>0.7</v>
      </c>
      <c r="D15" s="20">
        <v>1</v>
      </c>
      <c r="E15" s="24">
        <v>0.5</v>
      </c>
      <c r="F15" s="15">
        <v>0</v>
      </c>
      <c r="G15" s="19">
        <v>0</v>
      </c>
      <c r="H15" s="21">
        <f t="shared" si="0"/>
        <v>125.80000000000001</v>
      </c>
      <c r="I15" s="19" t="s">
        <v>92</v>
      </c>
    </row>
    <row r="16" spans="1:9" s="8" customFormat="1" ht="18" customHeight="1">
      <c r="A16" s="18">
        <v>313</v>
      </c>
      <c r="B16" s="18" t="s">
        <v>33</v>
      </c>
      <c r="C16" s="19">
        <v>0.5</v>
      </c>
      <c r="D16" s="20">
        <v>1</v>
      </c>
      <c r="E16" s="24">
        <v>2</v>
      </c>
      <c r="F16" s="15">
        <v>0</v>
      </c>
      <c r="G16" s="19">
        <v>0</v>
      </c>
      <c r="H16" s="21">
        <f t="shared" si="0"/>
        <v>124.5</v>
      </c>
      <c r="I16" s="19" t="s">
        <v>92</v>
      </c>
    </row>
    <row r="17" spans="1:9" s="8" customFormat="1" ht="18" customHeight="1">
      <c r="A17" s="18">
        <v>314</v>
      </c>
      <c r="B17" s="18" t="s">
        <v>34</v>
      </c>
      <c r="C17" s="19">
        <v>0.4</v>
      </c>
      <c r="D17" s="20">
        <v>1</v>
      </c>
      <c r="E17" s="24">
        <v>1.5</v>
      </c>
      <c r="F17" s="15">
        <v>0</v>
      </c>
      <c r="G17" s="19">
        <v>0</v>
      </c>
      <c r="H17" s="21">
        <f t="shared" si="0"/>
        <v>125.1</v>
      </c>
      <c r="I17" s="19" t="s">
        <v>92</v>
      </c>
    </row>
    <row r="18" spans="1:9" s="8" customFormat="1" ht="18" customHeight="1">
      <c r="A18" s="18">
        <v>315</v>
      </c>
      <c r="B18" s="18" t="s">
        <v>35</v>
      </c>
      <c r="C18" s="19">
        <v>0.7</v>
      </c>
      <c r="D18" s="20">
        <v>1</v>
      </c>
      <c r="E18" s="24">
        <v>1</v>
      </c>
      <c r="F18" s="15">
        <v>0</v>
      </c>
      <c r="G18" s="19">
        <v>0</v>
      </c>
      <c r="H18" s="21">
        <f t="shared" si="0"/>
        <v>125.30000000000001</v>
      </c>
      <c r="I18" s="19" t="s">
        <v>92</v>
      </c>
    </row>
    <row r="19" spans="1:9" s="8" customFormat="1" ht="18" customHeight="1">
      <c r="A19" s="18">
        <v>316</v>
      </c>
      <c r="B19" s="18" t="s">
        <v>36</v>
      </c>
      <c r="C19" s="19">
        <v>0.7</v>
      </c>
      <c r="D19" s="20">
        <v>1.1</v>
      </c>
      <c r="E19" s="24">
        <v>1.5</v>
      </c>
      <c r="F19" s="15">
        <v>0</v>
      </c>
      <c r="G19" s="19">
        <v>0</v>
      </c>
      <c r="H19" s="21">
        <f t="shared" si="0"/>
        <v>124.70000000000002</v>
      </c>
      <c r="I19" s="19" t="s">
        <v>92</v>
      </c>
    </row>
    <row r="20" spans="1:9" s="8" customFormat="1" ht="18" customHeight="1">
      <c r="A20" s="18">
        <v>317</v>
      </c>
      <c r="B20" s="18" t="s">
        <v>37</v>
      </c>
      <c r="C20" s="19">
        <v>0.6</v>
      </c>
      <c r="D20" s="20">
        <v>1.1</v>
      </c>
      <c r="E20" s="24">
        <v>1</v>
      </c>
      <c r="F20" s="15">
        <v>0</v>
      </c>
      <c r="G20" s="19">
        <v>0</v>
      </c>
      <c r="H20" s="21">
        <f t="shared" si="0"/>
        <v>125.30000000000001</v>
      </c>
      <c r="I20" s="19" t="s">
        <v>92</v>
      </c>
    </row>
    <row r="21" spans="1:9" s="8" customFormat="1" ht="18" customHeight="1">
      <c r="A21" s="18">
        <v>318</v>
      </c>
      <c r="B21" s="18" t="s">
        <v>38</v>
      </c>
      <c r="C21" s="19">
        <v>0.30000000000000004</v>
      </c>
      <c r="D21" s="20">
        <v>0.9000000000000004</v>
      </c>
      <c r="E21" s="24">
        <v>1</v>
      </c>
      <c r="F21" s="15">
        <v>0</v>
      </c>
      <c r="G21" s="19">
        <v>0</v>
      </c>
      <c r="H21" s="21">
        <f t="shared" si="0"/>
        <v>125.79999999999998</v>
      </c>
      <c r="I21" s="19" t="s">
        <v>92</v>
      </c>
    </row>
    <row r="22" spans="1:9" s="8" customFormat="1" ht="18" customHeight="1">
      <c r="A22" s="18" t="s">
        <v>82</v>
      </c>
      <c r="B22" s="18" t="s">
        <v>40</v>
      </c>
      <c r="C22" s="19">
        <v>0.3</v>
      </c>
      <c r="D22" s="20">
        <v>0.7999999999999998</v>
      </c>
      <c r="E22" s="24">
        <v>0.5</v>
      </c>
      <c r="F22" s="15">
        <v>0</v>
      </c>
      <c r="G22" s="19">
        <v>0</v>
      </c>
      <c r="H22" s="21">
        <f t="shared" si="0"/>
        <v>126.39999999999998</v>
      </c>
      <c r="I22" s="19" t="s">
        <v>92</v>
      </c>
    </row>
    <row r="23" spans="1:9" ht="18" customHeight="1">
      <c r="A23" s="18" t="s">
        <v>83</v>
      </c>
      <c r="B23" s="18" t="s">
        <v>42</v>
      </c>
      <c r="C23" s="22">
        <v>0.1</v>
      </c>
      <c r="D23" s="22">
        <v>0.9</v>
      </c>
      <c r="E23" s="25">
        <v>0.5</v>
      </c>
      <c r="F23" s="15">
        <v>0</v>
      </c>
      <c r="G23" s="19">
        <v>0</v>
      </c>
      <c r="H23" s="21">
        <f t="shared" si="0"/>
        <v>126.5</v>
      </c>
      <c r="I23" s="28" t="s">
        <v>91</v>
      </c>
    </row>
    <row r="24" spans="1:9" ht="14.25">
      <c r="A24" s="38" t="s">
        <v>94</v>
      </c>
      <c r="B24" s="38"/>
      <c r="C24" s="38"/>
      <c r="D24" s="38"/>
      <c r="E24" s="38"/>
      <c r="F24" s="38"/>
      <c r="G24" s="38"/>
      <c r="H24" s="38"/>
      <c r="I24" s="38"/>
    </row>
  </sheetData>
  <sheetProtection/>
  <mergeCells count="5">
    <mergeCell ref="A1:I1"/>
    <mergeCell ref="A2:B2"/>
    <mergeCell ref="H2:H3"/>
    <mergeCell ref="I2:I3"/>
    <mergeCell ref="A24:I2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2016-04-15T01:23:22Z</cp:lastPrinted>
  <dcterms:created xsi:type="dcterms:W3CDTF">1996-12-17T01:32:42Z</dcterms:created>
  <dcterms:modified xsi:type="dcterms:W3CDTF">2016-10-14T04:26:26Z</dcterms:modified>
  <cp:category/>
  <cp:version/>
  <cp:contentType/>
  <cp:contentStatus/>
</cp:coreProperties>
</file>